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<sst xmlns="http://schemas.openxmlformats.org/spreadsheetml/2006/main" count="77">
  <si>
    <t>附件1：</t>
  </si>
  <si>
    <t>2016届本科毕业生校级优秀毕业设计（论文）名额分配指标</t>
  </si>
  <si>
    <t>序号</t>
  </si>
  <si>
    <t xml:space="preserve"> 学院</t>
  </si>
  <si>
    <t>专业</t>
  </si>
  <si>
    <t>本科</t>
  </si>
  <si>
    <t>优秀名额</t>
  </si>
  <si>
    <t>一等奖</t>
  </si>
  <si>
    <t>二等奖</t>
  </si>
  <si>
    <t>校级答辩</t>
  </si>
  <si>
    <t>学生数</t>
  </si>
  <si>
    <t>毕业生数×5%</t>
  </si>
  <si>
    <t>优秀名额×20%</t>
  </si>
  <si>
    <t>优秀名额×80%</t>
  </si>
  <si>
    <t>机械工程学院</t>
  </si>
  <si>
    <t>材料成型及控制工程(本)</t>
  </si>
  <si>
    <t>测控技术与仪器(本)</t>
  </si>
  <si>
    <t>车辆工程(本)</t>
  </si>
  <si>
    <t>机械设计制造及其自动化(本)</t>
  </si>
  <si>
    <t>机械设计制造及其自动化(本)卓越工程师</t>
  </si>
  <si>
    <t>建筑与土木工程学院</t>
  </si>
  <si>
    <t>测绘工程(本)</t>
  </si>
  <si>
    <t>工程管理(本)</t>
  </si>
  <si>
    <t>环境工程(本)</t>
  </si>
  <si>
    <t>土木工程(本)卓越工程师</t>
  </si>
  <si>
    <t>旅游与经济管理学院</t>
  </si>
  <si>
    <t>财务管理(本)</t>
  </si>
  <si>
    <t>工商管理(本)</t>
  </si>
  <si>
    <t>国际经济与贸易(本)</t>
  </si>
  <si>
    <t>会计学(本)</t>
  </si>
  <si>
    <t>旅游管理(本)</t>
  </si>
  <si>
    <t>森林资源保护与游憩(本)</t>
  </si>
  <si>
    <t>园林(本)</t>
  </si>
  <si>
    <t>美术与影视学院</t>
  </si>
  <si>
    <t>动画(本)</t>
  </si>
  <si>
    <t>广播电视编导(本)</t>
  </si>
  <si>
    <t>绘画(本)</t>
  </si>
  <si>
    <t>艺术设计(本)</t>
  </si>
  <si>
    <t>艺术设计(本)中外</t>
  </si>
  <si>
    <t>音乐表演(本)</t>
  </si>
  <si>
    <t>师范学院</t>
  </si>
  <si>
    <t>特殊教育(本)</t>
  </si>
  <si>
    <t>小学教育(本)</t>
  </si>
  <si>
    <t>学前教育(本)</t>
  </si>
  <si>
    <t>艺术教育(本)</t>
  </si>
  <si>
    <t>应用心理学(本)</t>
  </si>
  <si>
    <t>体育学院</t>
  </si>
  <si>
    <t>社会体育(本)</t>
  </si>
  <si>
    <t>体育教育(本)</t>
  </si>
  <si>
    <t>外国语学院</t>
  </si>
  <si>
    <t>商务英语(本)</t>
  </si>
  <si>
    <t>泰语(本)</t>
  </si>
  <si>
    <t>英语(本)</t>
  </si>
  <si>
    <t>文学与新闻传播学院</t>
  </si>
  <si>
    <t>对外汉语(本)</t>
  </si>
  <si>
    <t>广播电视新闻学(本)</t>
  </si>
  <si>
    <t>汉语言文学(本)</t>
  </si>
  <si>
    <t>信息科学与工程学院</t>
  </si>
  <si>
    <t>电气工程及其自动化(本)</t>
  </si>
  <si>
    <t>电子信息工程(本)</t>
  </si>
  <si>
    <t>计算机科学与技术(本)</t>
  </si>
  <si>
    <t>软件工程(本)卓越工程师</t>
  </si>
  <si>
    <t>数字媒体技术(本)</t>
  </si>
  <si>
    <t>通信工程(本)</t>
  </si>
  <si>
    <t>网络工程(本)</t>
  </si>
  <si>
    <t>信息与计算科学(本)</t>
  </si>
  <si>
    <t>自动化(本)</t>
  </si>
  <si>
    <t>药学与生物工程学院</t>
  </si>
  <si>
    <t>生物工程(本)</t>
  </si>
  <si>
    <t>食品科学与工程(本)卓越工程师</t>
  </si>
  <si>
    <t>食品质量与安全(本)</t>
  </si>
  <si>
    <t>药学(本)</t>
  </si>
  <si>
    <t>制药工程(本)</t>
  </si>
  <si>
    <t>医学院（护理学院）</t>
  </si>
  <si>
    <t>护理学(本)</t>
  </si>
  <si>
    <t>政治学院</t>
  </si>
  <si>
    <t>法学(本)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</si>
</sst>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49" applyFont="1" applyAlignment="1">
      <alignment horizontal="center" wrapText="1"/>
    </xf>
    <xf numFmtId="0" fontId="3" fillId="0" borderId="0" xfId="49" applyFont="1" applyFill="1" applyAlignment="1">
      <alignment horizontal="center" wrapText="1"/>
    </xf>
    <xf numFmtId="0" fontId="4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7" fillId="0" borderId="0" xfId="0" applyNumberFormat="1" applyBorder="1" applyAlignment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7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6"/>
  <sheetViews>
    <sheetView tabSelected="1" workbookViewId="0">
      <selection activeCell="K11" sqref="K11"/>
    </sheetView>
  </sheetViews>
  <sheetFormatPr defaultColWidth="9" defaultRowHeight="13.5"/>
  <cols>
    <col min="1" max="1" width="4" style="2" customWidth="1"/>
    <col min="2" max="2" width="13.625" style="3" customWidth="1"/>
    <col min="3" max="3" width="27.25" style="3" customWidth="1"/>
    <col min="4" max="4" width="7.875" style="3" customWidth="1"/>
    <col min="5" max="6" width="9" style="2"/>
    <col min="7" max="7" width="9" style="4"/>
    <col min="8" max="16384" width="9" style="2"/>
  </cols>
  <sheetData>
    <row r="1" ht="27" customHeight="1" spans="1:2">
      <c r="A1" s="5" t="s">
        <v>0</v>
      </c>
      <c r="B1" s="5"/>
    </row>
    <row r="2" s="1" customFormat="1" spans="1:8">
      <c r="A2" s="6" t="s">
        <v>1</v>
      </c>
      <c r="B2" s="6"/>
      <c r="C2" s="6"/>
      <c r="D2" s="6"/>
      <c r="E2" s="6"/>
      <c r="F2" s="6"/>
      <c r="G2" s="7"/>
      <c r="H2" s="6"/>
    </row>
    <row r="3" s="1" customFormat="1" ht="3" customHeight="1" spans="1:8">
      <c r="A3" s="6"/>
      <c r="B3" s="6"/>
      <c r="C3" s="6"/>
      <c r="D3" s="6"/>
      <c r="E3" s="6"/>
      <c r="F3" s="6"/>
      <c r="G3" s="7"/>
      <c r="H3" s="6"/>
    </row>
    <row r="4" s="1" customFormat="1" spans="1:8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</row>
    <row r="5" s="1" customFormat="1" ht="24" spans="1:8">
      <c r="A5" s="12"/>
      <c r="B5" s="9"/>
      <c r="C5" s="9"/>
      <c r="D5" s="10" t="s">
        <v>10</v>
      </c>
      <c r="E5" s="13" t="s">
        <v>11</v>
      </c>
      <c r="F5" s="13" t="s">
        <v>12</v>
      </c>
      <c r="G5" s="14" t="s">
        <v>13</v>
      </c>
      <c r="H5" s="13" t="s">
        <v>7</v>
      </c>
    </row>
    <row r="6" ht="12.95" customHeight="1" spans="1:12">
      <c r="A6" s="15">
        <v>1</v>
      </c>
      <c r="B6" s="26" t="s">
        <v>14</v>
      </c>
      <c r="C6" s="27" t="s">
        <v>15</v>
      </c>
      <c r="D6" s="18">
        <v>75</v>
      </c>
      <c r="E6" s="19">
        <f>D6*0.05</f>
        <v>3.75</v>
      </c>
      <c r="F6" s="19">
        <f>E6*0.2</f>
        <v>0.75</v>
      </c>
      <c r="G6" s="20">
        <f>E6-F6</f>
        <v>3</v>
      </c>
      <c r="H6" s="19">
        <v>0.75</v>
      </c>
      <c r="J6" s="25"/>
      <c r="K6" s="25"/>
      <c r="L6" s="25"/>
    </row>
    <row r="7" ht="12.95" customHeight="1" spans="1:12">
      <c r="A7" s="15"/>
      <c r="B7" s="21"/>
      <c r="C7" s="27" t="s">
        <v>16</v>
      </c>
      <c r="D7" s="18">
        <v>38</v>
      </c>
      <c r="E7" s="19">
        <f t="shared" ref="E7:E38" si="0">D7*0.05</f>
        <v>1.9</v>
      </c>
      <c r="F7" s="19">
        <f t="shared" ref="F7:F38" si="1">E7*0.2</f>
        <v>0.38</v>
      </c>
      <c r="G7" s="20">
        <f t="shared" ref="G7:G38" si="2">E7-F7</f>
        <v>1.52</v>
      </c>
      <c r="H7" s="19">
        <v>0.38</v>
      </c>
      <c r="J7" s="25"/>
      <c r="K7" s="25"/>
      <c r="L7" s="25"/>
    </row>
    <row r="8" ht="12.95" customHeight="1" spans="1:12">
      <c r="A8" s="15"/>
      <c r="B8" s="21"/>
      <c r="C8" s="27" t="s">
        <v>17</v>
      </c>
      <c r="D8" s="18">
        <v>80</v>
      </c>
      <c r="E8" s="19">
        <f t="shared" si="0"/>
        <v>4</v>
      </c>
      <c r="F8" s="19">
        <f t="shared" si="1"/>
        <v>0.8</v>
      </c>
      <c r="G8" s="20">
        <f t="shared" si="2"/>
        <v>3.2</v>
      </c>
      <c r="H8" s="19">
        <v>0.8</v>
      </c>
      <c r="J8" s="25"/>
      <c r="K8" s="25"/>
      <c r="L8" s="25"/>
    </row>
    <row r="9" ht="12.95" customHeight="1" spans="1:12">
      <c r="A9" s="15"/>
      <c r="B9" s="21"/>
      <c r="C9" s="27" t="s">
        <v>18</v>
      </c>
      <c r="D9" s="18">
        <v>84</v>
      </c>
      <c r="E9" s="19">
        <f t="shared" si="0"/>
        <v>4.2</v>
      </c>
      <c r="F9" s="19">
        <f t="shared" si="1"/>
        <v>0.84</v>
      </c>
      <c r="G9" s="20">
        <f t="shared" si="2"/>
        <v>3.36</v>
      </c>
      <c r="H9" s="19">
        <v>0.84</v>
      </c>
      <c r="J9" s="25"/>
      <c r="K9" s="25"/>
      <c r="L9" s="25"/>
    </row>
    <row r="10" ht="12.95" customHeight="1" spans="1:12">
      <c r="A10" s="15"/>
      <c r="B10" s="22"/>
      <c r="C10" s="27" t="s">
        <v>19</v>
      </c>
      <c r="D10" s="18">
        <v>39</v>
      </c>
      <c r="E10" s="19">
        <f t="shared" si="0"/>
        <v>1.95</v>
      </c>
      <c r="F10" s="19">
        <f t="shared" si="1"/>
        <v>0.39</v>
      </c>
      <c r="G10" s="20">
        <f t="shared" si="2"/>
        <v>1.56</v>
      </c>
      <c r="H10" s="19">
        <v>0.39</v>
      </c>
      <c r="J10" s="25"/>
      <c r="K10" s="25"/>
      <c r="L10" s="25"/>
    </row>
    <row r="11" ht="12.95" customHeight="1" spans="1:8">
      <c r="A11" s="15">
        <v>2</v>
      </c>
      <c r="B11" s="26" t="s">
        <v>20</v>
      </c>
      <c r="C11" s="27" t="s">
        <v>21</v>
      </c>
      <c r="D11" s="18">
        <v>39</v>
      </c>
      <c r="E11" s="19">
        <f t="shared" si="0"/>
        <v>1.95</v>
      </c>
      <c r="F11" s="19">
        <f t="shared" si="1"/>
        <v>0.39</v>
      </c>
      <c r="G11" s="20">
        <f t="shared" si="2"/>
        <v>1.56</v>
      </c>
      <c r="H11" s="19">
        <v>0.39</v>
      </c>
    </row>
    <row r="12" ht="12.95" customHeight="1" spans="1:8">
      <c r="A12" s="15"/>
      <c r="B12" s="21"/>
      <c r="C12" s="27" t="s">
        <v>22</v>
      </c>
      <c r="D12" s="18">
        <v>89</v>
      </c>
      <c r="E12" s="19">
        <f t="shared" si="0"/>
        <v>4.45</v>
      </c>
      <c r="F12" s="19">
        <f t="shared" si="1"/>
        <v>0.89</v>
      </c>
      <c r="G12" s="23">
        <v>3</v>
      </c>
      <c r="H12" s="19">
        <v>0.89</v>
      </c>
    </row>
    <row r="13" ht="12.95" customHeight="1" spans="1:8">
      <c r="A13" s="15"/>
      <c r="B13" s="21"/>
      <c r="C13" s="27" t="s">
        <v>23</v>
      </c>
      <c r="D13" s="18">
        <v>75</v>
      </c>
      <c r="E13" s="19">
        <f t="shared" si="0"/>
        <v>3.75</v>
      </c>
      <c r="F13" s="19">
        <f t="shared" si="1"/>
        <v>0.75</v>
      </c>
      <c r="G13" s="20">
        <f t="shared" si="2"/>
        <v>3</v>
      </c>
      <c r="H13" s="19">
        <v>0.75</v>
      </c>
    </row>
    <row r="14" ht="12.95" customHeight="1" spans="1:8">
      <c r="A14" s="15"/>
      <c r="B14" s="22"/>
      <c r="C14" s="27" t="s">
        <v>24</v>
      </c>
      <c r="D14" s="18">
        <v>128</v>
      </c>
      <c r="E14" s="19">
        <f t="shared" si="0"/>
        <v>6.4</v>
      </c>
      <c r="F14" s="19">
        <f t="shared" si="1"/>
        <v>1.28</v>
      </c>
      <c r="G14" s="20">
        <f t="shared" si="2"/>
        <v>5.12</v>
      </c>
      <c r="H14" s="19">
        <v>1.28</v>
      </c>
    </row>
    <row r="15" ht="12.95" customHeight="1" spans="1:8">
      <c r="A15" s="15">
        <v>3</v>
      </c>
      <c r="B15" s="26" t="s">
        <v>25</v>
      </c>
      <c r="C15" s="27" t="s">
        <v>26</v>
      </c>
      <c r="D15" s="18">
        <v>86</v>
      </c>
      <c r="E15" s="19">
        <f t="shared" si="0"/>
        <v>4.3</v>
      </c>
      <c r="F15" s="19">
        <f t="shared" si="1"/>
        <v>0.86</v>
      </c>
      <c r="G15" s="20">
        <f t="shared" si="2"/>
        <v>3.44</v>
      </c>
      <c r="H15" s="19">
        <v>0.86</v>
      </c>
    </row>
    <row r="16" ht="12.95" customHeight="1" spans="1:8">
      <c r="A16" s="15"/>
      <c r="B16" s="21"/>
      <c r="C16" s="27" t="s">
        <v>27</v>
      </c>
      <c r="D16" s="18">
        <v>161</v>
      </c>
      <c r="E16" s="19">
        <f t="shared" si="0"/>
        <v>8.05</v>
      </c>
      <c r="F16" s="19">
        <f t="shared" si="1"/>
        <v>1.61</v>
      </c>
      <c r="G16" s="20">
        <f t="shared" si="2"/>
        <v>6.44</v>
      </c>
      <c r="H16" s="19">
        <v>1.61</v>
      </c>
    </row>
    <row r="17" ht="12.95" customHeight="1" spans="1:8">
      <c r="A17" s="15"/>
      <c r="B17" s="21"/>
      <c r="C17" s="27" t="s">
        <v>28</v>
      </c>
      <c r="D17" s="18">
        <v>91</v>
      </c>
      <c r="E17" s="19">
        <f t="shared" si="0"/>
        <v>4.55</v>
      </c>
      <c r="F17" s="19">
        <f t="shared" si="1"/>
        <v>0.91</v>
      </c>
      <c r="G17" s="20">
        <f t="shared" si="2"/>
        <v>3.64</v>
      </c>
      <c r="H17" s="19">
        <v>0.91</v>
      </c>
    </row>
    <row r="18" ht="12.95" customHeight="1" spans="1:8">
      <c r="A18" s="15"/>
      <c r="B18" s="21"/>
      <c r="C18" s="27" t="s">
        <v>29</v>
      </c>
      <c r="D18" s="18">
        <v>192</v>
      </c>
      <c r="E18" s="19">
        <f t="shared" si="0"/>
        <v>9.6</v>
      </c>
      <c r="F18" s="19">
        <f t="shared" si="1"/>
        <v>1.92</v>
      </c>
      <c r="G18" s="20">
        <f t="shared" si="2"/>
        <v>7.68</v>
      </c>
      <c r="H18" s="19">
        <v>1.92</v>
      </c>
    </row>
    <row r="19" ht="12.95" customHeight="1" spans="1:8">
      <c r="A19" s="15"/>
      <c r="B19" s="21"/>
      <c r="C19" s="27" t="s">
        <v>30</v>
      </c>
      <c r="D19" s="18">
        <v>134</v>
      </c>
      <c r="E19" s="19">
        <f t="shared" si="0"/>
        <v>6.7</v>
      </c>
      <c r="F19" s="19">
        <f t="shared" si="1"/>
        <v>1.34</v>
      </c>
      <c r="G19" s="23">
        <v>6</v>
      </c>
      <c r="H19" s="19">
        <v>1.34</v>
      </c>
    </row>
    <row r="20" ht="12.95" customHeight="1" spans="1:8">
      <c r="A20" s="15"/>
      <c r="B20" s="21"/>
      <c r="C20" s="27" t="s">
        <v>31</v>
      </c>
      <c r="D20" s="18">
        <v>73</v>
      </c>
      <c r="E20" s="19">
        <f t="shared" si="0"/>
        <v>3.65</v>
      </c>
      <c r="F20" s="19">
        <f t="shared" si="1"/>
        <v>0.73</v>
      </c>
      <c r="G20" s="20">
        <f t="shared" si="2"/>
        <v>2.92</v>
      </c>
      <c r="H20" s="19">
        <v>0.73</v>
      </c>
    </row>
    <row r="21" ht="12.95" customHeight="1" spans="1:8">
      <c r="A21" s="15"/>
      <c r="B21" s="22"/>
      <c r="C21" s="27" t="s">
        <v>32</v>
      </c>
      <c r="D21" s="18">
        <v>75</v>
      </c>
      <c r="E21" s="19">
        <f t="shared" si="0"/>
        <v>3.75</v>
      </c>
      <c r="F21" s="19">
        <f t="shared" si="1"/>
        <v>0.75</v>
      </c>
      <c r="G21" s="20">
        <f t="shared" si="2"/>
        <v>3</v>
      </c>
      <c r="H21" s="19">
        <v>0.75</v>
      </c>
    </row>
    <row r="22" ht="12.95" customHeight="1" spans="1:8">
      <c r="A22" s="15">
        <v>4</v>
      </c>
      <c r="B22" s="26" t="s">
        <v>33</v>
      </c>
      <c r="C22" s="27" t="s">
        <v>34</v>
      </c>
      <c r="D22" s="18">
        <v>94</v>
      </c>
      <c r="E22" s="19">
        <f t="shared" si="0"/>
        <v>4.7</v>
      </c>
      <c r="F22" s="19">
        <f t="shared" si="1"/>
        <v>0.94</v>
      </c>
      <c r="G22" s="20">
        <f t="shared" si="2"/>
        <v>3.76</v>
      </c>
      <c r="H22" s="19">
        <v>0.94</v>
      </c>
    </row>
    <row r="23" ht="12.95" customHeight="1" spans="1:8">
      <c r="A23" s="15"/>
      <c r="B23" s="21"/>
      <c r="C23" s="27" t="s">
        <v>35</v>
      </c>
      <c r="D23" s="18">
        <v>100</v>
      </c>
      <c r="E23" s="19">
        <f t="shared" si="0"/>
        <v>5</v>
      </c>
      <c r="F23" s="19">
        <f t="shared" si="1"/>
        <v>1</v>
      </c>
      <c r="G23" s="20">
        <f t="shared" si="2"/>
        <v>4</v>
      </c>
      <c r="H23" s="19">
        <v>1</v>
      </c>
    </row>
    <row r="24" ht="12.95" customHeight="1" spans="1:8">
      <c r="A24" s="15"/>
      <c r="B24" s="21"/>
      <c r="C24" s="27" t="s">
        <v>36</v>
      </c>
      <c r="D24" s="18">
        <v>55</v>
      </c>
      <c r="E24" s="19">
        <f t="shared" si="0"/>
        <v>2.75</v>
      </c>
      <c r="F24" s="19">
        <f t="shared" si="1"/>
        <v>0.55</v>
      </c>
      <c r="G24" s="20">
        <f t="shared" si="2"/>
        <v>2.2</v>
      </c>
      <c r="H24" s="19">
        <v>0.55</v>
      </c>
    </row>
    <row r="25" ht="12.95" customHeight="1" spans="1:8">
      <c r="A25" s="15"/>
      <c r="B25" s="21"/>
      <c r="C25" s="27" t="s">
        <v>37</v>
      </c>
      <c r="D25" s="18">
        <v>131</v>
      </c>
      <c r="E25" s="19">
        <f t="shared" si="0"/>
        <v>6.55</v>
      </c>
      <c r="F25" s="19">
        <f t="shared" si="1"/>
        <v>1.31</v>
      </c>
      <c r="G25" s="23">
        <v>6</v>
      </c>
      <c r="H25" s="19">
        <v>1.31</v>
      </c>
    </row>
    <row r="26" ht="12.95" customHeight="1" spans="1:8">
      <c r="A26" s="15"/>
      <c r="B26" s="21"/>
      <c r="C26" s="27" t="s">
        <v>38</v>
      </c>
      <c r="D26" s="18">
        <v>50</v>
      </c>
      <c r="E26" s="19">
        <f t="shared" si="0"/>
        <v>2.5</v>
      </c>
      <c r="F26" s="19">
        <f t="shared" si="1"/>
        <v>0.5</v>
      </c>
      <c r="G26" s="20">
        <f t="shared" si="2"/>
        <v>2</v>
      </c>
      <c r="H26" s="19">
        <v>0.5</v>
      </c>
    </row>
    <row r="27" ht="12.95" customHeight="1" spans="1:8">
      <c r="A27" s="15"/>
      <c r="B27" s="22"/>
      <c r="C27" s="27" t="s">
        <v>39</v>
      </c>
      <c r="D27" s="18">
        <v>83</v>
      </c>
      <c r="E27" s="19">
        <f t="shared" si="0"/>
        <v>4.15</v>
      </c>
      <c r="F27" s="19">
        <f t="shared" si="1"/>
        <v>0.83</v>
      </c>
      <c r="G27" s="20">
        <f t="shared" si="2"/>
        <v>3.32</v>
      </c>
      <c r="H27" s="19">
        <v>0.83</v>
      </c>
    </row>
    <row r="28" ht="12.95" customHeight="1" spans="1:8">
      <c r="A28" s="15">
        <v>5</v>
      </c>
      <c r="B28" s="26" t="s">
        <v>40</v>
      </c>
      <c r="C28" s="27" t="s">
        <v>41</v>
      </c>
      <c r="D28" s="18">
        <v>28</v>
      </c>
      <c r="E28" s="19">
        <f t="shared" si="0"/>
        <v>1.4</v>
      </c>
      <c r="F28" s="19">
        <f t="shared" si="1"/>
        <v>0.28</v>
      </c>
      <c r="G28" s="20">
        <f t="shared" si="2"/>
        <v>1.12</v>
      </c>
      <c r="H28" s="19">
        <v>0.28</v>
      </c>
    </row>
    <row r="29" ht="12.95" customHeight="1" spans="1:8">
      <c r="A29" s="15"/>
      <c r="B29" s="21"/>
      <c r="C29" s="27" t="s">
        <v>42</v>
      </c>
      <c r="D29" s="18">
        <v>117</v>
      </c>
      <c r="E29" s="19">
        <f t="shared" si="0"/>
        <v>5.85</v>
      </c>
      <c r="F29" s="19">
        <f t="shared" si="1"/>
        <v>1.17</v>
      </c>
      <c r="G29" s="20">
        <f t="shared" si="2"/>
        <v>4.68</v>
      </c>
      <c r="H29" s="19">
        <v>1.17</v>
      </c>
    </row>
    <row r="30" ht="12.95" customHeight="1" spans="1:8">
      <c r="A30" s="15"/>
      <c r="B30" s="21"/>
      <c r="C30" s="27" t="s">
        <v>43</v>
      </c>
      <c r="D30" s="18">
        <v>79</v>
      </c>
      <c r="E30" s="19">
        <f t="shared" si="0"/>
        <v>3.95</v>
      </c>
      <c r="F30" s="19">
        <f t="shared" si="1"/>
        <v>0.79</v>
      </c>
      <c r="G30" s="20">
        <f t="shared" si="2"/>
        <v>3.16</v>
      </c>
      <c r="H30" s="19">
        <v>0.79</v>
      </c>
    </row>
    <row r="31" ht="12.95" customHeight="1" spans="1:8">
      <c r="A31" s="15"/>
      <c r="B31" s="21"/>
      <c r="C31" s="27" t="s">
        <v>44</v>
      </c>
      <c r="D31" s="18">
        <v>39</v>
      </c>
      <c r="E31" s="19">
        <f t="shared" si="0"/>
        <v>1.95</v>
      </c>
      <c r="F31" s="19">
        <f t="shared" si="1"/>
        <v>0.39</v>
      </c>
      <c r="G31" s="20">
        <f t="shared" si="2"/>
        <v>1.56</v>
      </c>
      <c r="H31" s="19">
        <v>0.39</v>
      </c>
    </row>
    <row r="32" ht="12.95" customHeight="1" spans="1:8">
      <c r="A32" s="15"/>
      <c r="B32" s="22"/>
      <c r="C32" s="27" t="s">
        <v>45</v>
      </c>
      <c r="D32" s="18">
        <v>40</v>
      </c>
      <c r="E32" s="19">
        <f t="shared" si="0"/>
        <v>2</v>
      </c>
      <c r="F32" s="19">
        <f t="shared" si="1"/>
        <v>0.4</v>
      </c>
      <c r="G32" s="20">
        <f t="shared" si="2"/>
        <v>1.6</v>
      </c>
      <c r="H32" s="19">
        <v>0.4</v>
      </c>
    </row>
    <row r="33" ht="12.95" customHeight="1" spans="1:8">
      <c r="A33" s="15">
        <v>6</v>
      </c>
      <c r="B33" s="26" t="s">
        <v>46</v>
      </c>
      <c r="C33" s="27" t="s">
        <v>47</v>
      </c>
      <c r="D33" s="18">
        <v>79</v>
      </c>
      <c r="E33" s="19">
        <f t="shared" si="0"/>
        <v>3.95</v>
      </c>
      <c r="F33" s="19">
        <f t="shared" si="1"/>
        <v>0.79</v>
      </c>
      <c r="G33" s="20">
        <f t="shared" si="2"/>
        <v>3.16</v>
      </c>
      <c r="H33" s="19">
        <v>0.79</v>
      </c>
    </row>
    <row r="34" ht="12.95" customHeight="1" spans="1:8">
      <c r="A34" s="15"/>
      <c r="B34" s="22"/>
      <c r="C34" s="27" t="s">
        <v>48</v>
      </c>
      <c r="D34" s="18">
        <v>43</v>
      </c>
      <c r="E34" s="19">
        <f t="shared" si="0"/>
        <v>2.15</v>
      </c>
      <c r="F34" s="19">
        <f t="shared" si="1"/>
        <v>0.43</v>
      </c>
      <c r="G34" s="20">
        <f t="shared" si="2"/>
        <v>1.72</v>
      </c>
      <c r="H34" s="19">
        <v>0.43</v>
      </c>
    </row>
    <row r="35" ht="12.95" customHeight="1" spans="1:8">
      <c r="A35" s="15">
        <v>7</v>
      </c>
      <c r="B35" s="26" t="s">
        <v>49</v>
      </c>
      <c r="C35" s="27" t="s">
        <v>50</v>
      </c>
      <c r="D35" s="18">
        <v>39</v>
      </c>
      <c r="E35" s="19">
        <f t="shared" si="0"/>
        <v>1.95</v>
      </c>
      <c r="F35" s="19">
        <f t="shared" si="1"/>
        <v>0.39</v>
      </c>
      <c r="G35" s="20">
        <f t="shared" si="2"/>
        <v>1.56</v>
      </c>
      <c r="H35" s="19">
        <v>0.39</v>
      </c>
    </row>
    <row r="36" ht="12.95" customHeight="1" spans="1:8">
      <c r="A36" s="15"/>
      <c r="B36" s="21"/>
      <c r="C36" s="27" t="s">
        <v>51</v>
      </c>
      <c r="D36" s="18">
        <v>50</v>
      </c>
      <c r="E36" s="19">
        <f t="shared" si="0"/>
        <v>2.5</v>
      </c>
      <c r="F36" s="19">
        <f t="shared" si="1"/>
        <v>0.5</v>
      </c>
      <c r="G36" s="20">
        <f t="shared" si="2"/>
        <v>2</v>
      </c>
      <c r="H36" s="19">
        <v>0.5</v>
      </c>
    </row>
    <row r="37" ht="12.95" customHeight="1" spans="1:8">
      <c r="A37" s="15"/>
      <c r="B37" s="22"/>
      <c r="C37" s="27" t="s">
        <v>52</v>
      </c>
      <c r="D37" s="18">
        <v>127</v>
      </c>
      <c r="E37" s="19">
        <f t="shared" si="0"/>
        <v>6.35</v>
      </c>
      <c r="F37" s="19">
        <f t="shared" si="1"/>
        <v>1.27</v>
      </c>
      <c r="G37" s="20">
        <f t="shared" si="2"/>
        <v>5.08</v>
      </c>
      <c r="H37" s="19">
        <v>1.27</v>
      </c>
    </row>
    <row r="38" ht="12.95" customHeight="1" spans="1:8">
      <c r="A38" s="15">
        <v>8</v>
      </c>
      <c r="B38" s="26" t="s">
        <v>53</v>
      </c>
      <c r="C38" s="27" t="s">
        <v>54</v>
      </c>
      <c r="D38" s="18">
        <v>88</v>
      </c>
      <c r="E38" s="19">
        <f t="shared" si="0"/>
        <v>4.4</v>
      </c>
      <c r="F38" s="19">
        <f t="shared" si="1"/>
        <v>0.88</v>
      </c>
      <c r="G38" s="23">
        <v>3</v>
      </c>
      <c r="H38" s="19">
        <v>0.88</v>
      </c>
    </row>
    <row r="39" ht="12.95" customHeight="1" spans="1:8">
      <c r="A39" s="15"/>
      <c r="B39" s="21"/>
      <c r="C39" s="27" t="s">
        <v>55</v>
      </c>
      <c r="D39" s="18">
        <v>114</v>
      </c>
      <c r="E39" s="19">
        <f t="shared" ref="E39:E56" si="3">D39*0.05</f>
        <v>5.7</v>
      </c>
      <c r="F39" s="19">
        <f t="shared" ref="F39:F56" si="4">E39*0.2</f>
        <v>1.14</v>
      </c>
      <c r="G39" s="20">
        <f t="shared" ref="G39:G56" si="5">E39-F39</f>
        <v>4.56</v>
      </c>
      <c r="H39" s="19">
        <v>1.14</v>
      </c>
    </row>
    <row r="40" ht="12.95" customHeight="1" spans="1:8">
      <c r="A40" s="15"/>
      <c r="B40" s="22"/>
      <c r="C40" s="27" t="s">
        <v>56</v>
      </c>
      <c r="D40" s="18">
        <v>90</v>
      </c>
      <c r="E40" s="19">
        <f t="shared" si="3"/>
        <v>4.5</v>
      </c>
      <c r="F40" s="19">
        <f t="shared" si="4"/>
        <v>0.9</v>
      </c>
      <c r="G40" s="20">
        <f t="shared" si="5"/>
        <v>3.6</v>
      </c>
      <c r="H40" s="19">
        <v>0.9</v>
      </c>
    </row>
    <row r="41" ht="12.95" customHeight="1" spans="1:8">
      <c r="A41" s="15">
        <v>9</v>
      </c>
      <c r="B41" s="26" t="s">
        <v>57</v>
      </c>
      <c r="C41" s="27" t="s">
        <v>58</v>
      </c>
      <c r="D41" s="18">
        <v>121</v>
      </c>
      <c r="E41" s="19">
        <f t="shared" si="3"/>
        <v>6.05</v>
      </c>
      <c r="F41" s="19">
        <f t="shared" si="4"/>
        <v>1.21</v>
      </c>
      <c r="G41" s="20">
        <f t="shared" si="5"/>
        <v>4.84</v>
      </c>
      <c r="H41" s="19">
        <v>1.21</v>
      </c>
    </row>
    <row r="42" ht="12.95" customHeight="1" spans="1:8">
      <c r="A42" s="15"/>
      <c r="B42" s="21"/>
      <c r="C42" s="27" t="s">
        <v>59</v>
      </c>
      <c r="D42" s="18">
        <v>79</v>
      </c>
      <c r="E42" s="19">
        <f t="shared" si="3"/>
        <v>3.95</v>
      </c>
      <c r="F42" s="19">
        <f t="shared" si="4"/>
        <v>0.79</v>
      </c>
      <c r="G42" s="20">
        <f t="shared" si="5"/>
        <v>3.16</v>
      </c>
      <c r="H42" s="19">
        <v>0.79</v>
      </c>
    </row>
    <row r="43" ht="12.95" customHeight="1" spans="1:8">
      <c r="A43" s="15"/>
      <c r="B43" s="21"/>
      <c r="C43" s="27" t="s">
        <v>60</v>
      </c>
      <c r="D43" s="18">
        <v>91</v>
      </c>
      <c r="E43" s="19">
        <f t="shared" si="3"/>
        <v>4.55</v>
      </c>
      <c r="F43" s="19">
        <f t="shared" si="4"/>
        <v>0.91</v>
      </c>
      <c r="G43" s="20">
        <f t="shared" si="5"/>
        <v>3.64</v>
      </c>
      <c r="H43" s="19">
        <v>0.91</v>
      </c>
    </row>
    <row r="44" ht="12.95" customHeight="1" spans="1:8">
      <c r="A44" s="15"/>
      <c r="B44" s="21"/>
      <c r="C44" s="27" t="s">
        <v>61</v>
      </c>
      <c r="D44" s="18">
        <v>122</v>
      </c>
      <c r="E44" s="19">
        <f t="shared" si="3"/>
        <v>6.1</v>
      </c>
      <c r="F44" s="19">
        <f t="shared" si="4"/>
        <v>1.22</v>
      </c>
      <c r="G44" s="20">
        <f t="shared" si="5"/>
        <v>4.88</v>
      </c>
      <c r="H44" s="19">
        <v>1.22</v>
      </c>
    </row>
    <row r="45" ht="12.95" customHeight="1" spans="1:8">
      <c r="A45" s="15"/>
      <c r="B45" s="21"/>
      <c r="C45" s="27" t="s">
        <v>62</v>
      </c>
      <c r="D45" s="18">
        <v>42</v>
      </c>
      <c r="E45" s="19">
        <f t="shared" si="3"/>
        <v>2.1</v>
      </c>
      <c r="F45" s="19">
        <f t="shared" si="4"/>
        <v>0.42</v>
      </c>
      <c r="G45" s="20">
        <f t="shared" si="5"/>
        <v>1.68</v>
      </c>
      <c r="H45" s="19">
        <v>0.42</v>
      </c>
    </row>
    <row r="46" ht="12.95" customHeight="1" spans="1:8">
      <c r="A46" s="15"/>
      <c r="B46" s="21"/>
      <c r="C46" s="27" t="s">
        <v>63</v>
      </c>
      <c r="D46" s="18">
        <v>79</v>
      </c>
      <c r="E46" s="19">
        <f t="shared" si="3"/>
        <v>3.95</v>
      </c>
      <c r="F46" s="19">
        <f t="shared" si="4"/>
        <v>0.79</v>
      </c>
      <c r="G46" s="20">
        <f t="shared" si="5"/>
        <v>3.16</v>
      </c>
      <c r="H46" s="19">
        <v>0.79</v>
      </c>
    </row>
    <row r="47" ht="12.95" customHeight="1" spans="1:8">
      <c r="A47" s="15"/>
      <c r="B47" s="21"/>
      <c r="C47" s="27" t="s">
        <v>64</v>
      </c>
      <c r="D47" s="18">
        <v>74</v>
      </c>
      <c r="E47" s="19">
        <f t="shared" si="3"/>
        <v>3.7</v>
      </c>
      <c r="F47" s="19">
        <f t="shared" si="4"/>
        <v>0.74</v>
      </c>
      <c r="G47" s="20">
        <f t="shared" si="5"/>
        <v>2.96</v>
      </c>
      <c r="H47" s="19">
        <v>0.74</v>
      </c>
    </row>
    <row r="48" ht="12.95" customHeight="1" spans="1:8">
      <c r="A48" s="15"/>
      <c r="B48" s="21"/>
      <c r="C48" s="27" t="s">
        <v>65</v>
      </c>
      <c r="D48" s="18">
        <v>77</v>
      </c>
      <c r="E48" s="19">
        <f t="shared" si="3"/>
        <v>3.85</v>
      </c>
      <c r="F48" s="19">
        <f t="shared" si="4"/>
        <v>0.77</v>
      </c>
      <c r="G48" s="20">
        <f t="shared" si="5"/>
        <v>3.08</v>
      </c>
      <c r="H48" s="19">
        <v>0.77</v>
      </c>
    </row>
    <row r="49" ht="12.95" customHeight="1" spans="1:8">
      <c r="A49" s="15"/>
      <c r="B49" s="22"/>
      <c r="C49" s="27" t="s">
        <v>66</v>
      </c>
      <c r="D49" s="18">
        <v>42</v>
      </c>
      <c r="E49" s="19">
        <f t="shared" si="3"/>
        <v>2.1</v>
      </c>
      <c r="F49" s="19">
        <f t="shared" si="4"/>
        <v>0.42</v>
      </c>
      <c r="G49" s="20">
        <f t="shared" si="5"/>
        <v>1.68</v>
      </c>
      <c r="H49" s="19">
        <v>0.42</v>
      </c>
    </row>
    <row r="50" ht="12.95" customHeight="1" spans="1:8">
      <c r="A50" s="15">
        <v>10</v>
      </c>
      <c r="B50" s="26" t="s">
        <v>67</v>
      </c>
      <c r="C50" s="27" t="s">
        <v>68</v>
      </c>
      <c r="D50" s="18">
        <v>70</v>
      </c>
      <c r="E50" s="19">
        <f t="shared" si="3"/>
        <v>3.5</v>
      </c>
      <c r="F50" s="19">
        <f t="shared" si="4"/>
        <v>0.7</v>
      </c>
      <c r="G50" s="20">
        <f t="shared" si="5"/>
        <v>2.8</v>
      </c>
      <c r="H50" s="19">
        <v>0.7</v>
      </c>
    </row>
    <row r="51" ht="12.95" customHeight="1" spans="1:8">
      <c r="A51" s="15"/>
      <c r="B51" s="21"/>
      <c r="C51" s="27" t="s">
        <v>69</v>
      </c>
      <c r="D51" s="18">
        <v>79</v>
      </c>
      <c r="E51" s="19">
        <f t="shared" si="3"/>
        <v>3.95</v>
      </c>
      <c r="F51" s="19">
        <f t="shared" si="4"/>
        <v>0.79</v>
      </c>
      <c r="G51" s="20">
        <f t="shared" si="5"/>
        <v>3.16</v>
      </c>
      <c r="H51" s="19">
        <v>0.79</v>
      </c>
    </row>
    <row r="52" ht="12.95" customHeight="1" spans="1:8">
      <c r="A52" s="15"/>
      <c r="B52" s="21"/>
      <c r="C52" s="27" t="s">
        <v>70</v>
      </c>
      <c r="D52" s="18">
        <v>75</v>
      </c>
      <c r="E52" s="19">
        <f t="shared" si="3"/>
        <v>3.75</v>
      </c>
      <c r="F52" s="19">
        <f t="shared" si="4"/>
        <v>0.75</v>
      </c>
      <c r="G52" s="20">
        <f t="shared" si="5"/>
        <v>3</v>
      </c>
      <c r="H52" s="19">
        <v>0.75</v>
      </c>
    </row>
    <row r="53" ht="12.95" customHeight="1" spans="1:8">
      <c r="A53" s="15"/>
      <c r="B53" s="21"/>
      <c r="C53" s="27" t="s">
        <v>71</v>
      </c>
      <c r="D53" s="18">
        <v>74</v>
      </c>
      <c r="E53" s="19">
        <f t="shared" si="3"/>
        <v>3.7</v>
      </c>
      <c r="F53" s="19">
        <f t="shared" si="4"/>
        <v>0.74</v>
      </c>
      <c r="G53" s="20">
        <f t="shared" si="5"/>
        <v>2.96</v>
      </c>
      <c r="H53" s="19">
        <v>0.74</v>
      </c>
    </row>
    <row r="54" ht="12.95" customHeight="1" spans="1:8">
      <c r="A54" s="15"/>
      <c r="B54" s="22"/>
      <c r="C54" s="27" t="s">
        <v>72</v>
      </c>
      <c r="D54" s="18">
        <v>79</v>
      </c>
      <c r="E54" s="19">
        <f t="shared" si="3"/>
        <v>3.95</v>
      </c>
      <c r="F54" s="19">
        <f t="shared" si="4"/>
        <v>0.79</v>
      </c>
      <c r="G54" s="20">
        <f t="shared" si="5"/>
        <v>3.16</v>
      </c>
      <c r="H54" s="19">
        <v>0.79</v>
      </c>
    </row>
    <row r="55" ht="12.95" customHeight="1" spans="1:8">
      <c r="A55" s="15">
        <v>11</v>
      </c>
      <c r="B55" s="28" t="s">
        <v>73</v>
      </c>
      <c r="C55" s="27" t="s">
        <v>74</v>
      </c>
      <c r="D55" s="18">
        <v>89</v>
      </c>
      <c r="E55" s="19">
        <f t="shared" si="3"/>
        <v>4.45</v>
      </c>
      <c r="F55" s="19">
        <f t="shared" si="4"/>
        <v>0.89</v>
      </c>
      <c r="G55" s="20">
        <f t="shared" si="5"/>
        <v>3.56</v>
      </c>
      <c r="H55" s="19">
        <v>0.89</v>
      </c>
    </row>
    <row r="56" ht="12.95" customHeight="1" spans="1:8">
      <c r="A56" s="15">
        <v>12</v>
      </c>
      <c r="B56" s="28" t="s">
        <v>75</v>
      </c>
      <c r="C56" s="27" t="s">
        <v>76</v>
      </c>
      <c r="D56" s="18">
        <v>121</v>
      </c>
      <c r="E56" s="19">
        <f t="shared" si="3"/>
        <v>6.05</v>
      </c>
      <c r="F56" s="19">
        <f t="shared" si="4"/>
        <v>1.21</v>
      </c>
      <c r="G56" s="20">
        <f t="shared" si="5"/>
        <v>4.84</v>
      </c>
      <c r="H56" s="19">
        <v>1.21</v>
      </c>
    </row>
  </sheetData>
  <mergeCells count="25">
    <mergeCell ref="A1:B1"/>
    <mergeCell ref="A4:A5"/>
    <mergeCell ref="A6:A10"/>
    <mergeCell ref="A11:A14"/>
    <mergeCell ref="A15:A21"/>
    <mergeCell ref="A22:A27"/>
    <mergeCell ref="A28:A32"/>
    <mergeCell ref="A33:A34"/>
    <mergeCell ref="A35:A37"/>
    <mergeCell ref="A38:A40"/>
    <mergeCell ref="A41:A49"/>
    <mergeCell ref="A50:A54"/>
    <mergeCell ref="B4:B5"/>
    <mergeCell ref="B6:B10"/>
    <mergeCell ref="B11:B14"/>
    <mergeCell ref="B15:B21"/>
    <mergeCell ref="B22:B27"/>
    <mergeCell ref="B28:B32"/>
    <mergeCell ref="B33:B34"/>
    <mergeCell ref="B35:B37"/>
    <mergeCell ref="B38:B40"/>
    <mergeCell ref="B41:B49"/>
    <mergeCell ref="B50:B54"/>
    <mergeCell ref="C4:C5"/>
    <mergeCell ref="A2:H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2016-05-04T02:47:00Z</dcterms:created>
  <cp:lastPrinted>2016-05-04T07:56:00Z</cp:lastPrinted>
  <dcterms:modified xsi:type="dcterms:W3CDTF">2016-05-11T01:12:46Z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